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gelitz\Documents\FY25 Wages\FY25 Audit\"/>
    </mc:Choice>
  </mc:AlternateContent>
  <bookViews>
    <workbookView xWindow="0" yWindow="0" windowWidth="23040" windowHeight="10224" tabRatio="904" activeTab="3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>
  <authors>
    <author>DJ Hemberger</author>
    <author>HEMBERGER MICHELLE</author>
  </authors>
  <commentList>
    <comment ref="H21" authorId="0" shapeId="0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Michael Gum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<sst xmlns="http://schemas.openxmlformats.org/spreadsheetml/2006/main" count="268" uniqueCount="255">
  <si>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</si>
  <si>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</si>
  <si>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</si>
  <si>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</si>
  <si>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</si>
  <si>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</si>
  <si>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</si>
  <si>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</si>
  <si>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</si>
  <si>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</si>
  <si>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</si>
  <si>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</si>
  <si>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</si>
  <si>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</si>
  <si>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</si>
  <si>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</si>
  <si>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</si>
  <si>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</si>
  <si>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</si>
  <si>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</si>
  <si>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</si>
  <si>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</si>
  <si>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</si>
  <si>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</si>
  <si>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</si>
  <si>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</si>
  <si>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</si>
  <si>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</si>
  <si>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</si>
  <si>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</si>
  <si>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</si>
  <si>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</si>
  <si>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</si>
  <si>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</si>
  <si>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</si>
  <si>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</si>
  <si>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</si>
  <si>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</si>
  <si>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</si>
  <si>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</si>
  <si>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</si>
  <si>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</si>
  <si>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</si>
  <si>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</si>
  <si>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</si>
  <si>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</si>
  <si>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</si>
  <si>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</si>
  <si>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</si>
  <si>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</si>
  <si>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</si>
  <si>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</si>
  <si>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</si>
  <si>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</si>
  <si>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</si>
  <si>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</si>
  <si>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</si>
  <si>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</si>
  <si>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</si>
  <si>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</si>
  <si>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</si>
  <si>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</si>
  <si>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</si>
  <si>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</si>
  <si>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</si>
  <si>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</si>
  <si>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</si>
  <si>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</si>
  <si>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</si>
  <si>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</si>
  <si>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</si>
  <si>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</si>
  <si>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</si>
  <si>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</si>
  <si>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</si>
  <si>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</si>
  <si>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</si>
  <si>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</si>
  <si>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Griggsville-Perry CUSD 4</t>
  </si>
  <si>
    <t>01-075-0040-26</t>
  </si>
  <si>
    <t>202 N Stanford, PO Box 439</t>
  </si>
  <si>
    <t xml:space="preserve">Pike </t>
  </si>
  <si>
    <t>x</t>
  </si>
  <si>
    <t>Anderson, Darla K</t>
  </si>
  <si>
    <t>Baker, Alinda M</t>
  </si>
  <si>
    <t>Daniels, Amanda</t>
  </si>
  <si>
    <t>DeJaynes, Tamara S</t>
  </si>
  <si>
    <t>Embree, Jennifer L</t>
  </si>
  <si>
    <t>Evans, Alicia D</t>
  </si>
  <si>
    <t>Evans, Evan</t>
  </si>
  <si>
    <t>Hanson, Matthew S</t>
  </si>
  <si>
    <t>Heatherly, Sydney</t>
  </si>
  <si>
    <t>Hyde, Monique D</t>
  </si>
  <si>
    <t>Kelley, Jenna</t>
  </si>
  <si>
    <t>Kunzeman, Tate D</t>
  </si>
  <si>
    <t>Lambeth, Deborah J</t>
  </si>
  <si>
    <t>Lemons, Megan</t>
  </si>
  <si>
    <t>Liehr, Sarah</t>
  </si>
  <si>
    <t>Magelitz, Carleen D</t>
  </si>
  <si>
    <t>Manker, Teresa K</t>
  </si>
  <si>
    <t>Manson, Alexis B</t>
  </si>
  <si>
    <t>Martin, Judith</t>
  </si>
  <si>
    <t>McCarter, Aaron</t>
  </si>
  <si>
    <t>McCartney, Madison D</t>
  </si>
  <si>
    <t>Jennifer Mowen</t>
  </si>
  <si>
    <t>Pearson, Linda K</t>
  </si>
  <si>
    <t>Raminez, Kayla</t>
  </si>
  <si>
    <t>Ratliff, Marguerite</t>
  </si>
  <si>
    <t>Ruzicka, Misha D</t>
  </si>
  <si>
    <t>Rylander, Gina</t>
  </si>
  <si>
    <t>Schultz, Marlee J</t>
  </si>
  <si>
    <t>Shoemaker, Molly J</t>
  </si>
  <si>
    <t>Slight, Lindsay R</t>
  </si>
  <si>
    <t>Sorrells, Kiley L</t>
  </si>
  <si>
    <t>Stauffer, Kennewth W</t>
  </si>
  <si>
    <t>Stauffer, Lorinda L</t>
  </si>
  <si>
    <t>Steers, Judith S</t>
  </si>
  <si>
    <t>Thoroman, Lonnie G</t>
  </si>
  <si>
    <t>VanWinkle, Jon</t>
  </si>
  <si>
    <t>Wainman, Jared Heath</t>
  </si>
  <si>
    <t>Wood, Mindy L</t>
  </si>
  <si>
    <t>Baker, Brian R</t>
  </si>
  <si>
    <t>Crow, Lisa A</t>
  </si>
  <si>
    <t>Daniel, Rebecca</t>
  </si>
  <si>
    <t>German, Jonathan A</t>
  </si>
  <si>
    <t>Hutton, Haley N</t>
  </si>
  <si>
    <t>McDaniel, Catherine L</t>
  </si>
  <si>
    <t>Miller, Toni M</t>
  </si>
  <si>
    <t>Newell, Rachel R</t>
  </si>
  <si>
    <t>Gisley, Gayla</t>
  </si>
  <si>
    <t>Whitlock, Emily</t>
  </si>
  <si>
    <t>Whitlock, Rodney D</t>
  </si>
  <si>
    <t>Abell, Jeff</t>
  </si>
  <si>
    <t>Adams</t>
  </si>
  <si>
    <t>Andres Tree Service</t>
  </si>
  <si>
    <t>A-S Cleaning Services</t>
  </si>
  <si>
    <t>Bennett, Brandi</t>
  </si>
  <si>
    <t>Cash</t>
  </si>
  <si>
    <t>Central Supply Company</t>
  </si>
  <si>
    <t>Chad Market Trucking</t>
  </si>
  <si>
    <t>Conkright, Cindy</t>
  </si>
  <si>
    <t>Conkright, Galen</t>
  </si>
  <si>
    <t>Dokey, Allison</t>
  </si>
  <si>
    <t>E-Rate Funding Solutions, LLC</t>
  </si>
  <si>
    <t>Forsyth Insurance Company</t>
  </si>
  <si>
    <t>Health Equity</t>
  </si>
  <si>
    <t>IL Association of School Administration</t>
  </si>
  <si>
    <t>IL Departnent of Employmnet Security</t>
  </si>
  <si>
    <t>IL Elementary School Association</t>
  </si>
  <si>
    <t>IMRF Voluntary</t>
  </si>
  <si>
    <t>James-Monroe, Paula</t>
  </si>
  <si>
    <t>sJoste</t>
  </si>
  <si>
    <t>Kassing Lumber Company</t>
  </si>
  <si>
    <t>Kelley, Jamie</t>
  </si>
  <si>
    <t>Kelley Printing Service</t>
  </si>
  <si>
    <t>Leading Simply</t>
  </si>
  <si>
    <t>Legal Shield</t>
  </si>
  <si>
    <t>Magelitz, Carleen</t>
  </si>
  <si>
    <t>MCI</t>
  </si>
  <si>
    <t>Nevco</t>
  </si>
  <si>
    <t>Neweell, Rachel R</t>
  </si>
  <si>
    <t>Nieman Foods</t>
  </si>
  <si>
    <t>Orkin</t>
  </si>
  <si>
    <t>Petty Construction, LLC</t>
  </si>
  <si>
    <t>Pike Co Lumber Co</t>
  </si>
  <si>
    <t>Powewr School Group LLC</t>
  </si>
  <si>
    <t>Reeder, Darin</t>
  </si>
  <si>
    <t>Reliable Environmental Solutions Inc</t>
  </si>
  <si>
    <t>Summit Financial Resource</t>
  </si>
  <si>
    <t>Teacxher Retirement - SSP</t>
  </si>
  <si>
    <t>Timberline Billing Service LLC</t>
  </si>
  <si>
    <t>Village of Perry</t>
  </si>
  <si>
    <t>AEP Energy</t>
  </si>
  <si>
    <t>American Fidelity Assurance Co Annuity</t>
  </si>
  <si>
    <t>American Fidelity Assurance Co Flex</t>
  </si>
  <si>
    <t>American Fidelity Assurance Co</t>
  </si>
  <si>
    <t>Ameren Illinois</t>
  </si>
  <si>
    <t>American Family Life</t>
  </si>
  <si>
    <t>B-K Electric</t>
  </si>
  <si>
    <t>Blue Cross Blue Shield</t>
  </si>
  <si>
    <t xml:space="preserve">BSN Sports, Inc </t>
  </si>
  <si>
    <t>Bushue HR, Inc</t>
  </si>
  <si>
    <t>Center Industies</t>
  </si>
  <si>
    <t>Chenowith Bulldozing &amp; Tiling, Inc</t>
  </si>
  <si>
    <t>Common Goal Systems</t>
  </si>
  <si>
    <t>Constellation Energy Service</t>
  </si>
  <si>
    <t>Courtice/Grason, LLC</t>
  </si>
  <si>
    <t>D &amp; K Bennett, Inc</t>
  </si>
  <si>
    <t>Dearborn Life Insurance Company</t>
  </si>
  <si>
    <t>Delage Landen Public Finance LLC</t>
  </si>
  <si>
    <t>Delto Dental - ASC</t>
  </si>
  <si>
    <t>EMS Linq, Inc</t>
  </si>
  <si>
    <t>Equitable</t>
  </si>
  <si>
    <t>FES</t>
  </si>
  <si>
    <t>Four Rivers Special Education</t>
  </si>
  <si>
    <t>Frontier</t>
  </si>
  <si>
    <t>Gates, Michelle</t>
  </si>
  <si>
    <t>Getz Fire Equipment</t>
  </si>
  <si>
    <t>GFL Environment</t>
  </si>
  <si>
    <t>G-P CUSD 4</t>
  </si>
  <si>
    <t>G-P Imprest Fund</t>
  </si>
  <si>
    <t>Green Assciates, Inc</t>
  </si>
  <si>
    <t>Griggsville Bus Service</t>
  </si>
  <si>
    <t>Hope</t>
  </si>
  <si>
    <t>Horace Mann</t>
  </si>
  <si>
    <t>Hutchinson Recreation &amp; Design</t>
  </si>
  <si>
    <t>Hutton, Hutton N</t>
  </si>
  <si>
    <t>IHSA</t>
  </si>
  <si>
    <t>IL Association of Schhol Board</t>
  </si>
  <si>
    <t>IL Dept of Revenue</t>
  </si>
  <si>
    <t>IL Federation Teachers</t>
  </si>
  <si>
    <t>IL State Board of Education</t>
  </si>
  <si>
    <t>Imagine Learning LLC</t>
  </si>
  <si>
    <t>IMRF</t>
  </si>
  <si>
    <t>IRS Federal</t>
  </si>
  <si>
    <t>IRS FICA</t>
  </si>
  <si>
    <t>IRS Medicare</t>
  </si>
  <si>
    <t>ISDA Property Casual</t>
  </si>
  <si>
    <t>J &amp; J Inc</t>
  </si>
  <si>
    <t>Kohl Wholesale</t>
  </si>
  <si>
    <t>Lavendiere Construction Inc</t>
  </si>
  <si>
    <t>Logan Agri-Service</t>
  </si>
  <si>
    <t>Mastercard BMO</t>
  </si>
  <si>
    <t>McGraw Hill LLC</t>
  </si>
  <si>
    <t>Menta Academy Springfield</t>
  </si>
  <si>
    <t>Miller Tracy Braun Funke Miller</t>
  </si>
  <si>
    <t>Open Parachute</t>
  </si>
  <si>
    <t>Peters Heating &amp; Air Conditioning</t>
  </si>
  <si>
    <t>honewire</t>
  </si>
  <si>
    <t>Pike County Collector</t>
  </si>
  <si>
    <t>Pioneer Express</t>
  </si>
  <si>
    <t>Prairie Farms Dairy</t>
  </si>
  <si>
    <t>RD McMillion Enterprises, Inc</t>
  </si>
  <si>
    <t>Ravensberg</t>
  </si>
  <si>
    <t>Renaissance</t>
  </si>
  <si>
    <t>Rensch Mowing Company</t>
  </si>
  <si>
    <t>RMPUSA</t>
  </si>
  <si>
    <t>Rush, Deborah</t>
  </si>
  <si>
    <t>Scholastic, Inc</t>
  </si>
  <si>
    <t>Scranton, Ashley</t>
  </si>
  <si>
    <t>Second Generation Mechanical</t>
  </si>
  <si>
    <t>Sigma Athletic LLC</t>
  </si>
  <si>
    <t>STL Business Technologies</t>
  </si>
  <si>
    <t>Teachers Health Insurance Security</t>
  </si>
  <si>
    <t>Teachers Reirement System</t>
  </si>
  <si>
    <t>Texas Life Insurance Co</t>
  </si>
  <si>
    <t>Tim Powell's Expert Painting Inc</t>
  </si>
  <si>
    <t>Two Rivers Plumbing</t>
  </si>
  <si>
    <t>UMB</t>
  </si>
  <si>
    <t>Watts Copy System</t>
  </si>
  <si>
    <t>Weatherproofing Technologies INC</t>
  </si>
  <si>
    <t>Whitlock, Doug</t>
  </si>
  <si>
    <t>Work Comp Self Insurance Trust</t>
  </si>
  <si>
    <t>Zspace, Inc</t>
  </si>
  <si>
    <t>Zumbahlen &amp;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</si>
</sst>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38" fontId="11" fillId="4" borderId="0" xfId="0" applyNumberFormat="1" applyFont="1" applyFill="1" applyBorder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centerContinuous" vertical="center"/>
    </xf>
    <xf numFmtId="0" fontId="10" fillId="4" borderId="0" xfId="0" applyFont="1" applyFill="1" applyBorder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 applyProtection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left"/>
    </xf>
    <xf numFmtId="168" fontId="14" fillId="0" borderId="5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</cellXfs>
  <cellStyles count="21">
    <cellStyle name="Comma 2" xfId="3"/>
    <cellStyle name="Currency 2" xfId="20"/>
    <cellStyle name="Hyperlink" xfId="1" builtinId="8"/>
    <cellStyle name="Hyperlink 2" xfId="8"/>
    <cellStyle name="Hyperlink 3" xfId="4"/>
    <cellStyle name="Normal" xfId="0" builtinId="0"/>
    <cellStyle name="Normal 2" xfId="2"/>
    <cellStyle name="Normal 2 2" xfId="5"/>
    <cellStyle name="Normal 3" xfId="6"/>
    <cellStyle name="Normal 3 2" xfId="7"/>
    <cellStyle name="Normal 3 2 2" xfId="11"/>
    <cellStyle name="Normal 4" xfId="9"/>
    <cellStyle name="Normal 5" xfId="10"/>
    <cellStyle name="Normal 5 2" xfId="12"/>
    <cellStyle name="Normal 6" xfId="13"/>
    <cellStyle name="Normal 7" xfId="14"/>
    <cellStyle name="Normal 7 2" xfId="15"/>
    <cellStyle name="Normal 7 3" xfId="17"/>
    <cellStyle name="Normal 8" xfId="16"/>
    <cellStyle name="Normal 9" xfId="18"/>
    <cellStyle name="Percent 2" xfId="19"/>
  </cellStyles>
  <dxfs count="0"/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1135380</xdr:colOff>
      <xdr:row>6</xdr:row>
      <xdr:rowOff>152400</xdr:rowOff>
    </xdr:from>
    <xdr:to>
      <xdr:col>1</xdr:col>
      <xdr:colOff>2049780</xdr:colOff>
      <xdr:row>6</xdr:row>
      <xdr:rowOff>838200</xdr:rowOff>
    </xdr:to>
    <xdr:sp macro="" textlink="">
      <xdr:nvSpPr>
        <xdr:cNvPr id="16395" name="Object 11" hidden="1">
          <a:extLst>
            <a:ext uri="{63B3BB69-23CF-44E3-9099-C40C66FF867C}">
              <a14:compatExt xmlns:a14="http://schemas.microsoft.com/office/drawing/2010/main" spid="_x0000_s16395"/>
            </a:ext>
            <a:ext uri="{FF2B5EF4-FFF2-40B4-BE49-F238E27FC236}">
              <a16:creationId xmlns:a16="http://schemas.microsoft.com/office/drawing/2014/main" id="{B9E3A3D6-6A16-B0BF-43C5-2C8785C808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1135380</xdr:colOff>
      <xdr:row>6</xdr:row>
      <xdr:rowOff>152400</xdr:rowOff>
    </xdr:from>
    <xdr:to>
      <xdr:col>1</xdr:col>
      <xdr:colOff>2049780</xdr:colOff>
      <xdr:row>6</xdr:row>
      <xdr:rowOff>838200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1432560"/>
          <a:ext cx="9144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autoPageBreaks="0"/>
  </sheetPr>
  <dimension ref="A1:L54"/>
  <sheetViews>
    <sheetView zoomScaleNormal="100" workbookViewId="0">
      <selection activeCell="I13" sqref="I13"/>
    </sheetView>
  </sheetViews>
  <sheetFormatPr defaultColWidth="9.109375" defaultRowHeight="10.199999999999999" x14ac:dyDescent="0.25"/>
  <cols>
    <col min="1" max="1" width="2.5546875" style="40" customWidth="1"/>
    <col min="2" max="2" width="10.6640625" style="40" customWidth="1"/>
    <col min="3" max="3" width="20.44140625" style="40" customWidth="1"/>
    <col min="4" max="4" width="15.44140625" style="40" customWidth="1"/>
    <col min="5" max="6" width="8.5546875" style="40" customWidth="1"/>
    <col min="7" max="7" width="22.88671875" style="40" bestFit="1" customWidth="1"/>
    <col min="8" max="8" width="19.6640625" style="40" customWidth="1"/>
    <col min="9" max="9" width="2.5546875" style="40" customWidth="1"/>
    <col min="10" max="10" width="2.88671875" style="40" customWidth="1"/>
    <col min="11" max="11" width="20.88671875" style="40" customWidth="1"/>
    <col min="12" max="12" width="26.88671875" style="40" customWidth="1"/>
    <col min="13" max="16384" width="9.109375" style="40"/>
  </cols>
  <sheetData>
    <row r="1" spans="1:12" ht="13.2" x14ac:dyDescent="0.25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2" ht="12.75" customHeight="1" x14ac:dyDescent="0.25">
      <c r="A2" s="124" t="s">
        <v>34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2" ht="12.75" customHeight="1" x14ac:dyDescent="0.25">
      <c r="A3" s="125" t="s">
        <v>35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2" ht="12.75" customHeight="1" x14ac:dyDescent="0.25">
      <c r="A4" s="125" t="s">
        <v>51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2" ht="12.75" customHeight="1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72"/>
      <c r="L5" s="72"/>
    </row>
    <row r="6" spans="1:12" ht="13.8" x14ac:dyDescent="0.25">
      <c r="A6" s="130" t="s">
        <v>56</v>
      </c>
      <c r="B6" s="130"/>
      <c r="C6" s="130"/>
      <c r="D6" s="130"/>
      <c r="E6" s="130"/>
      <c r="F6" s="130"/>
      <c r="G6" s="130"/>
      <c r="H6" s="130"/>
      <c r="I6" s="130"/>
      <c r="J6" s="130"/>
      <c r="K6" s="42"/>
      <c r="L6" s="42"/>
    </row>
    <row r="7" spans="1:12" ht="13.8" x14ac:dyDescent="0.25">
      <c r="A7" s="130" t="s">
        <v>57</v>
      </c>
      <c r="B7" s="130"/>
      <c r="C7" s="130"/>
      <c r="D7" s="130"/>
      <c r="E7" s="130"/>
      <c r="F7" s="130"/>
      <c r="G7" s="130"/>
      <c r="H7" s="130"/>
      <c r="I7" s="130"/>
      <c r="J7" s="130"/>
      <c r="K7" s="42"/>
      <c r="L7" s="42"/>
    </row>
    <row r="8" spans="1:12" ht="13.8" x14ac:dyDescent="0.25">
      <c r="A8" s="73"/>
      <c r="B8" s="74"/>
      <c r="C8" s="74"/>
      <c r="E8" s="86" t="s">
        <v>58</v>
      </c>
      <c r="F8" s="87">
        <v>2025</v>
      </c>
      <c r="G8" s="74"/>
      <c r="H8" s="74"/>
      <c r="I8" s="74"/>
      <c r="J8" s="74"/>
      <c r="K8" s="42"/>
      <c r="L8" s="42"/>
    </row>
    <row r="9" spans="1:12" x14ac:dyDescent="0.25">
      <c r="B9" s="41"/>
      <c r="C9" s="41"/>
      <c r="D9" s="81"/>
      <c r="E9" s="81"/>
      <c r="F9" s="81"/>
      <c r="G9" s="81"/>
      <c r="H9" s="41"/>
      <c r="I9" s="41"/>
      <c r="J9" s="41"/>
      <c r="K9" s="41"/>
      <c r="L9" s="41"/>
    </row>
    <row r="10" spans="1:12" ht="13.2" x14ac:dyDescent="0.25">
      <c r="C10" s="43" t="s">
        <v>27</v>
      </c>
      <c r="D10" s="129" t="s">
        <v>78</v>
      </c>
      <c r="E10" s="129"/>
      <c r="F10" s="129"/>
      <c r="G10" s="129"/>
      <c r="H10" s="44" t="s">
        <v>33</v>
      </c>
      <c r="I10" s="75"/>
      <c r="J10" s="41"/>
      <c r="K10" s="41"/>
      <c r="L10" s="41"/>
    </row>
    <row r="11" spans="1:12" ht="13.8" thickBot="1" x14ac:dyDescent="0.3">
      <c r="C11" s="43" t="s">
        <v>17</v>
      </c>
      <c r="D11" s="128" t="s">
        <v>79</v>
      </c>
      <c r="E11" s="128"/>
      <c r="F11" s="128"/>
      <c r="G11" s="128"/>
      <c r="H11" s="45" t="s">
        <v>30</v>
      </c>
      <c r="I11" s="76"/>
      <c r="J11" s="46"/>
      <c r="K11" s="47"/>
      <c r="L11" s="41"/>
    </row>
    <row r="12" spans="1:12" ht="13.8" thickBot="1" x14ac:dyDescent="0.3">
      <c r="C12" s="43" t="s">
        <v>18</v>
      </c>
      <c r="D12" s="127" t="s">
        <v>80</v>
      </c>
      <c r="E12" s="127"/>
      <c r="F12" s="127"/>
      <c r="G12" s="127"/>
      <c r="H12" s="45" t="s">
        <v>31</v>
      </c>
      <c r="I12" s="77"/>
      <c r="J12" s="41"/>
      <c r="K12" s="41"/>
      <c r="L12" s="41"/>
    </row>
    <row r="13" spans="1:12" ht="13.8" thickBot="1" x14ac:dyDescent="0.3">
      <c r="C13" s="43" t="s">
        <v>19</v>
      </c>
      <c r="D13" s="127" t="s">
        <v>81</v>
      </c>
      <c r="E13" s="127"/>
      <c r="F13" s="127"/>
      <c r="G13" s="127"/>
      <c r="H13" s="45" t="s">
        <v>32</v>
      </c>
      <c r="I13" s="77" t="s">
        <v>82</v>
      </c>
    </row>
    <row r="14" spans="1:12" ht="13.8" thickBot="1" x14ac:dyDescent="0.25">
      <c r="C14" s="43" t="s">
        <v>73</v>
      </c>
      <c r="D14" s="108"/>
      <c r="E14" s="109"/>
      <c r="F14" s="109"/>
      <c r="G14" s="109"/>
      <c r="H14" s="41" t="s">
        <v>37</v>
      </c>
      <c r="I14" s="78"/>
    </row>
    <row r="15" spans="1:12" ht="13.2" x14ac:dyDescent="0.2">
      <c r="C15" s="43"/>
      <c r="D15" s="100"/>
      <c r="E15" s="101"/>
      <c r="F15" s="101"/>
      <c r="G15" s="101"/>
      <c r="H15" s="93"/>
      <c r="I15" s="102"/>
    </row>
    <row r="16" spans="1:12" ht="14.4" thickBot="1" x14ac:dyDescent="0.25">
      <c r="B16" s="107" t="s">
        <v>74</v>
      </c>
      <c r="C16" s="43"/>
      <c r="D16" s="100"/>
      <c r="H16" s="103"/>
      <c r="I16" s="103"/>
    </row>
    <row r="17" spans="2:12" ht="11.25" customHeight="1" thickBot="1" x14ac:dyDescent="0.3">
      <c r="B17" s="110" t="s">
        <v>76</v>
      </c>
      <c r="C17" s="111"/>
      <c r="D17" s="111"/>
      <c r="E17" s="111"/>
      <c r="F17" s="111"/>
      <c r="G17" s="112"/>
      <c r="H17" s="105" t="s">
        <v>75</v>
      </c>
      <c r="I17" s="106"/>
    </row>
    <row r="18" spans="2:12" ht="10.8" thickBot="1" x14ac:dyDescent="0.3">
      <c r="B18" s="113"/>
      <c r="C18" s="114"/>
      <c r="D18" s="114"/>
      <c r="E18" s="114"/>
      <c r="F18" s="114"/>
      <c r="G18" s="115"/>
      <c r="H18" s="104"/>
      <c r="I18" s="104"/>
    </row>
    <row r="19" spans="2:12" ht="12.75" customHeight="1" x14ac:dyDescent="0.25">
      <c r="B19" s="104"/>
      <c r="C19" s="104"/>
      <c r="D19" s="104"/>
      <c r="E19" s="104"/>
      <c r="F19" s="104"/>
      <c r="G19" s="104"/>
      <c r="H19" s="104"/>
      <c r="I19" s="104"/>
    </row>
    <row r="20" spans="2:12" ht="13.2" x14ac:dyDescent="0.25">
      <c r="C20" s="49"/>
      <c r="D20" s="49"/>
      <c r="E20" s="82"/>
      <c r="F20"/>
      <c r="G20" s="48"/>
      <c r="H20" s="48"/>
      <c r="I20" s="48"/>
    </row>
    <row r="21" spans="2:12" ht="13.2" x14ac:dyDescent="0.25">
      <c r="B21" s="118" t="s">
        <v>13</v>
      </c>
      <c r="C21" s="119"/>
      <c r="D21" s="90"/>
      <c r="E21" s="83"/>
      <c r="F21" s="79"/>
      <c r="G21" s="69" t="s">
        <v>22</v>
      </c>
      <c r="H21" s="70"/>
      <c r="I21" s="50"/>
    </row>
    <row r="22" spans="2:12" ht="13.2" x14ac:dyDescent="0.25">
      <c r="B22" s="118" t="s">
        <v>14</v>
      </c>
      <c r="C22" s="119"/>
      <c r="D22" s="90"/>
      <c r="E22" s="83"/>
      <c r="F22" s="79"/>
      <c r="G22" s="54" t="s">
        <v>0</v>
      </c>
      <c r="H22" s="88"/>
      <c r="I22" s="51"/>
    </row>
    <row r="23" spans="2:12" ht="13.2" x14ac:dyDescent="0.25">
      <c r="B23" s="120"/>
      <c r="C23" s="121"/>
      <c r="D23" s="99"/>
      <c r="E23" s="83"/>
      <c r="F23" s="79"/>
      <c r="G23" s="62" t="s">
        <v>5</v>
      </c>
      <c r="H23" s="88"/>
      <c r="I23" s="52"/>
    </row>
    <row r="24" spans="2:12" ht="13.2" x14ac:dyDescent="0.25">
      <c r="B24" s="69" t="s">
        <v>12</v>
      </c>
      <c r="C24" s="70"/>
      <c r="D24" s="89"/>
      <c r="E24" s="85"/>
      <c r="F24" s="79"/>
      <c r="G24" s="63" t="s">
        <v>29</v>
      </c>
      <c r="H24" s="88"/>
      <c r="I24" s="52"/>
    </row>
    <row r="25" spans="2:12" ht="13.2" x14ac:dyDescent="0.25">
      <c r="B25" s="54" t="s">
        <v>15</v>
      </c>
      <c r="C25" s="55"/>
      <c r="D25" s="90"/>
      <c r="E25" s="83"/>
      <c r="F25" s="79"/>
      <c r="G25" s="54" t="s">
        <v>1</v>
      </c>
      <c r="H25" s="88"/>
      <c r="L25" s="52"/>
    </row>
    <row r="26" spans="2:12" ht="13.2" x14ac:dyDescent="0.25">
      <c r="B26" s="56" t="s">
        <v>16</v>
      </c>
      <c r="C26" s="57"/>
      <c r="D26" s="90"/>
      <c r="E26" s="83"/>
      <c r="F26" s="79"/>
      <c r="G26" s="54" t="s">
        <v>7</v>
      </c>
      <c r="H26" s="88"/>
      <c r="L26" s="52"/>
    </row>
    <row r="27" spans="2:12" ht="13.2" x14ac:dyDescent="0.25">
      <c r="B27" s="69" t="s">
        <v>11</v>
      </c>
      <c r="C27" s="70"/>
      <c r="D27" s="89"/>
      <c r="E27" s="85"/>
      <c r="F27" s="79"/>
      <c r="G27" s="54" t="s">
        <v>8</v>
      </c>
      <c r="H27" s="88"/>
      <c r="L27" s="52"/>
    </row>
    <row r="28" spans="2:12" ht="13.2" x14ac:dyDescent="0.25">
      <c r="B28" s="54" t="s">
        <v>15</v>
      </c>
      <c r="C28" s="55"/>
      <c r="D28" s="90"/>
      <c r="E28" s="83"/>
      <c r="F28" s="79"/>
      <c r="G28" s="54" t="s">
        <v>6</v>
      </c>
      <c r="H28" s="88"/>
    </row>
    <row r="29" spans="2:12" ht="13.2" x14ac:dyDescent="0.25">
      <c r="B29" s="56" t="s">
        <v>16</v>
      </c>
      <c r="C29" s="57"/>
      <c r="D29" s="90"/>
      <c r="E29" s="83"/>
      <c r="F29" s="79"/>
      <c r="G29" s="62" t="s">
        <v>9</v>
      </c>
      <c r="H29" s="88"/>
      <c r="J29" s="53"/>
      <c r="K29" s="58"/>
    </row>
    <row r="30" spans="2:12" ht="13.2" x14ac:dyDescent="0.25">
      <c r="B30" s="79"/>
      <c r="C30" s="79"/>
      <c r="D30" s="79"/>
      <c r="E30" s="79"/>
      <c r="F30" s="79"/>
      <c r="G30" s="63" t="s">
        <v>2</v>
      </c>
      <c r="H30" s="88"/>
      <c r="J30" s="59"/>
      <c r="K30" s="60"/>
    </row>
    <row r="31" spans="2:12" ht="13.2" x14ac:dyDescent="0.25">
      <c r="B31" s="79"/>
      <c r="C31" s="79"/>
      <c r="D31" s="79"/>
      <c r="E31" s="79"/>
      <c r="F31" s="79"/>
      <c r="G31" s="54" t="s">
        <v>28</v>
      </c>
      <c r="H31" s="88"/>
      <c r="I31" s="41"/>
      <c r="J31" s="61"/>
      <c r="K31" s="60"/>
    </row>
    <row r="32" spans="2:12" ht="13.2" x14ac:dyDescent="0.25">
      <c r="B32" s="79"/>
      <c r="C32" s="79"/>
      <c r="D32" s="79"/>
      <c r="E32" s="79"/>
      <c r="F32" s="79"/>
      <c r="G32" s="54" t="s">
        <v>10</v>
      </c>
      <c r="H32" s="88"/>
      <c r="I32" s="41"/>
      <c r="K32" s="60"/>
    </row>
    <row r="33" spans="2:12" ht="13.2" x14ac:dyDescent="0.25">
      <c r="B33" s="79"/>
      <c r="C33" s="79"/>
      <c r="D33" s="79"/>
      <c r="E33" s="79"/>
      <c r="F33" s="79"/>
      <c r="G33" s="54" t="s">
        <v>3</v>
      </c>
      <c r="H33" s="88"/>
      <c r="K33" s="64"/>
    </row>
    <row r="34" spans="2:12" ht="13.2" x14ac:dyDescent="0.25">
      <c r="B34" s="79"/>
      <c r="C34" s="79"/>
      <c r="D34" s="79"/>
      <c r="E34" s="79"/>
      <c r="F34" s="79"/>
      <c r="G34" s="63" t="s">
        <v>4</v>
      </c>
      <c r="H34" s="88"/>
      <c r="I34" s="65"/>
      <c r="K34" s="66"/>
    </row>
    <row r="35" spans="2:12" ht="13.2" x14ac:dyDescent="0.25">
      <c r="B35" s="48"/>
      <c r="C35" s="79"/>
      <c r="D35" s="79"/>
      <c r="E35" s="79"/>
      <c r="F35" s="79"/>
      <c r="G35" s="54" t="s">
        <v>4</v>
      </c>
      <c r="H35" s="88"/>
      <c r="I35" s="41"/>
      <c r="K35" s="66"/>
    </row>
    <row r="36" spans="2:12" ht="13.2" x14ac:dyDescent="0.25">
      <c r="C36" s="79"/>
      <c r="D36" s="79"/>
      <c r="E36" s="79"/>
      <c r="F36" s="79"/>
      <c r="I36" s="41"/>
      <c r="K36" s="66"/>
    </row>
    <row r="37" spans="2:12" ht="13.2" x14ac:dyDescent="0.25">
      <c r="B37" s="79"/>
      <c r="C37" s="79"/>
      <c r="D37" s="79"/>
      <c r="E37" s="79"/>
      <c r="F37" s="79"/>
      <c r="G37" s="117" t="s">
        <v>71</v>
      </c>
      <c r="H37" s="117"/>
      <c r="I37" s="41"/>
    </row>
    <row r="38" spans="2:12" ht="12.75" customHeight="1" x14ac:dyDescent="0.2">
      <c r="B38" s="116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6"/>
      <c r="D38" s="116"/>
      <c r="E38" s="84"/>
      <c r="G38" s="117"/>
      <c r="H38" s="117"/>
      <c r="L38" s="60"/>
    </row>
    <row r="39" spans="2:12" ht="13.2" x14ac:dyDescent="0.25">
      <c r="B39" s="116"/>
      <c r="C39" s="116"/>
      <c r="D39" s="116"/>
      <c r="E39" s="84"/>
      <c r="G39" s="96" t="s">
        <v>61</v>
      </c>
      <c r="H39" s="122" t="s">
        <v>69</v>
      </c>
      <c r="I39" s="122"/>
      <c r="J39" s="122"/>
    </row>
    <row r="40" spans="2:12" ht="13.2" x14ac:dyDescent="0.25">
      <c r="B40" s="116"/>
      <c r="C40" s="116"/>
      <c r="D40" s="116"/>
      <c r="E40" s="84"/>
      <c r="H40" s="40" t="s">
        <v>68</v>
      </c>
    </row>
    <row r="41" spans="2:12" ht="13.2" x14ac:dyDescent="0.25">
      <c r="B41" s="116"/>
      <c r="C41" s="116"/>
      <c r="D41" s="116"/>
      <c r="E41" s="84"/>
      <c r="G41" s="91"/>
    </row>
    <row r="42" spans="2:12" ht="13.2" x14ac:dyDescent="0.25">
      <c r="B42" s="116"/>
      <c r="C42" s="116"/>
      <c r="D42" s="116"/>
      <c r="E42" s="84"/>
      <c r="G42" s="96" t="s">
        <v>62</v>
      </c>
      <c r="H42" s="40" t="s">
        <v>65</v>
      </c>
    </row>
    <row r="43" spans="2:12" ht="13.2" x14ac:dyDescent="0.25">
      <c r="B43" s="97"/>
      <c r="C43" s="97"/>
      <c r="D43" s="97"/>
      <c r="E43" s="84"/>
      <c r="G43" s="96"/>
      <c r="H43" s="80" t="s">
        <v>64</v>
      </c>
    </row>
    <row r="44" spans="2:12" ht="12.75" customHeight="1" x14ac:dyDescent="0.25">
      <c r="B44" s="80" t="s">
        <v>38</v>
      </c>
      <c r="C44" s="97"/>
      <c r="D44" s="97"/>
      <c r="E44" s="84"/>
    </row>
    <row r="45" spans="2:12" ht="36" customHeight="1" x14ac:dyDescent="0.25">
      <c r="G45" s="96" t="s">
        <v>66</v>
      </c>
      <c r="H45" s="98" t="s">
        <v>72</v>
      </c>
      <c r="I45" s="94"/>
      <c r="J45" s="94"/>
    </row>
    <row r="46" spans="2:12" x14ac:dyDescent="0.25">
      <c r="G46" s="48"/>
      <c r="H46" s="80" t="s">
        <v>70</v>
      </c>
      <c r="I46" s="94"/>
      <c r="J46" s="94"/>
    </row>
    <row r="47" spans="2:12" x14ac:dyDescent="0.25">
      <c r="B47" s="67" t="s">
        <v>41</v>
      </c>
      <c r="C47" s="68" t="s">
        <v>67</v>
      </c>
      <c r="G47" s="48"/>
      <c r="H47" s="94"/>
      <c r="I47" s="94"/>
      <c r="J47" s="94"/>
    </row>
    <row r="48" spans="2:12" x14ac:dyDescent="0.25">
      <c r="G48" s="95"/>
      <c r="I48" s="95"/>
      <c r="J48" s="95"/>
    </row>
    <row r="50" spans="7:7" ht="13.2" x14ac:dyDescent="0.25">
      <c r="G50" s="92"/>
    </row>
    <row r="51" spans="7:7" x14ac:dyDescent="0.25">
      <c r="G51" s="48"/>
    </row>
    <row r="52" spans="7:7" x14ac:dyDescent="0.25">
      <c r="G52" s="48"/>
    </row>
    <row r="53" spans="7:7" x14ac:dyDescent="0.25">
      <c r="G53" s="48"/>
    </row>
    <row r="54" spans="7:7" x14ac:dyDescent="0.25">
      <c r="G54" s="48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/>
    <hyperlink ref="H43" r:id="rId2" display="https://www.illinoisreportcard.com/"/>
    <hyperlink ref="H46" r:id="rId3" display="https://www.isbe.net/Pages/School-Finance-Historical-Reports.aspx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G44"/>
  <sheetViews>
    <sheetView showGridLines="0" zoomScaleNormal="100" workbookViewId="0">
      <pane ySplit="2" topLeftCell="A3" activePane="bottomLeft" state="frozen"/>
      <selection pane="bottomLeft" activeCell="C15" sqref="C15"/>
    </sheetView>
  </sheetViews>
  <sheetFormatPr defaultColWidth="8.88671875" defaultRowHeight="13.2" x14ac:dyDescent="0.25"/>
  <cols>
    <col min="1" max="1" width="3.109375" style="28" customWidth="1"/>
    <col min="2" max="2" width="36.5546875" style="28" customWidth="1"/>
    <col min="3" max="3" width="32.109375" style="28" customWidth="1"/>
    <col min="4" max="5" width="30.6640625" style="28" customWidth="1"/>
    <col min="6" max="6" width="3" style="28" customWidth="1"/>
    <col min="7" max="16384" width="8.88671875" style="28"/>
  </cols>
  <sheetData>
    <row r="1" spans="1:7" x14ac:dyDescent="0.25">
      <c r="A1" s="131" t="s">
        <v>59</v>
      </c>
      <c r="B1" s="131"/>
      <c r="C1" s="131"/>
      <c r="D1" s="131"/>
      <c r="E1" s="131"/>
      <c r="F1" s="131"/>
    </row>
    <row r="2" spans="1:7" x14ac:dyDescent="0.25">
      <c r="A2" s="132"/>
      <c r="B2" s="132"/>
      <c r="C2" s="132"/>
      <c r="D2" s="132"/>
      <c r="E2" s="132"/>
      <c r="F2" s="132"/>
      <c r="G2" s="132"/>
    </row>
    <row r="3" spans="1:7" ht="13.8" thickBot="1" x14ac:dyDescent="0.3">
      <c r="B3" s="31"/>
      <c r="C3" s="32"/>
      <c r="D3" s="32"/>
      <c r="E3" s="32"/>
      <c r="F3" s="32"/>
    </row>
    <row r="4" spans="1:7" x14ac:dyDescent="0.25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25">
      <c r="B5" s="7" t="s">
        <v>83</v>
      </c>
      <c r="C5" s="9" t="s">
        <v>121</v>
      </c>
      <c r="D5" s="9"/>
      <c r="E5" s="9"/>
      <c r="F5" s="33"/>
    </row>
    <row r="6" spans="1:7" x14ac:dyDescent="0.25">
      <c r="B6" s="7" t="s">
        <v>84</v>
      </c>
      <c r="C6" s="9" t="s">
        <v>122</v>
      </c>
      <c r="D6" s="9"/>
      <c r="E6" s="9"/>
      <c r="F6" s="33"/>
    </row>
    <row r="7" spans="1:7" x14ac:dyDescent="0.25">
      <c r="B7" s="7" t="s">
        <v>85</v>
      </c>
      <c r="C7" s="9" t="s">
        <v>123</v>
      </c>
      <c r="D7" s="9"/>
      <c r="E7" s="9"/>
      <c r="F7" s="33"/>
    </row>
    <row r="8" spans="1:7" x14ac:dyDescent="0.25">
      <c r="B8" s="7" t="s">
        <v>86</v>
      </c>
      <c r="C8" s="9" t="s">
        <v>124</v>
      </c>
      <c r="D8" s="9"/>
      <c r="E8" s="9"/>
      <c r="F8" s="33"/>
    </row>
    <row r="9" spans="1:7" x14ac:dyDescent="0.25">
      <c r="B9" s="7" t="s">
        <v>87</v>
      </c>
      <c r="C9" s="9" t="s">
        <v>125</v>
      </c>
      <c r="D9" s="9"/>
      <c r="E9" s="9"/>
      <c r="F9" s="33"/>
    </row>
    <row r="10" spans="1:7" x14ac:dyDescent="0.25">
      <c r="B10" s="7" t="s">
        <v>88</v>
      </c>
      <c r="C10" s="9" t="s">
        <v>126</v>
      </c>
      <c r="D10" s="9"/>
      <c r="E10" s="9"/>
      <c r="F10" s="33"/>
    </row>
    <row r="11" spans="1:7" x14ac:dyDescent="0.25">
      <c r="B11" s="7" t="s">
        <v>89</v>
      </c>
      <c r="C11" s="9" t="s">
        <v>127</v>
      </c>
      <c r="D11" s="9"/>
      <c r="E11" s="9"/>
      <c r="F11" s="33"/>
    </row>
    <row r="12" spans="1:7" x14ac:dyDescent="0.25">
      <c r="B12" s="7" t="s">
        <v>90</v>
      </c>
      <c r="C12" s="9" t="s">
        <v>128</v>
      </c>
      <c r="D12" s="9"/>
      <c r="E12" s="9"/>
      <c r="F12" s="33"/>
    </row>
    <row r="13" spans="1:7" x14ac:dyDescent="0.25">
      <c r="B13" s="7" t="s">
        <v>91</v>
      </c>
      <c r="C13" s="9" t="s">
        <v>129</v>
      </c>
      <c r="D13" s="9"/>
      <c r="E13" s="9"/>
      <c r="F13" s="33"/>
    </row>
    <row r="14" spans="1:7" x14ac:dyDescent="0.25">
      <c r="B14" s="7" t="s">
        <v>92</v>
      </c>
      <c r="C14" s="9" t="s">
        <v>130</v>
      </c>
      <c r="D14" s="9"/>
      <c r="E14" s="9"/>
      <c r="F14" s="33"/>
    </row>
    <row r="15" spans="1:7" x14ac:dyDescent="0.25">
      <c r="B15" s="7" t="s">
        <v>93</v>
      </c>
      <c r="C15" s="9" t="s">
        <v>131</v>
      </c>
      <c r="D15" s="9"/>
      <c r="E15" s="9"/>
      <c r="F15" s="33"/>
    </row>
    <row r="16" spans="1:7" x14ac:dyDescent="0.25">
      <c r="B16" s="7" t="s">
        <v>94</v>
      </c>
      <c r="C16" s="9"/>
      <c r="D16" s="9"/>
      <c r="E16" s="9"/>
      <c r="F16" s="33"/>
    </row>
    <row r="17" spans="2:6" x14ac:dyDescent="0.25">
      <c r="B17" s="7" t="s">
        <v>95</v>
      </c>
      <c r="C17" s="9"/>
      <c r="D17" s="9"/>
      <c r="E17" s="9"/>
      <c r="F17" s="33"/>
    </row>
    <row r="18" spans="2:6" x14ac:dyDescent="0.25">
      <c r="B18" s="7" t="s">
        <v>96</v>
      </c>
      <c r="C18" s="9"/>
      <c r="D18" s="9"/>
      <c r="E18" s="9"/>
      <c r="F18" s="33"/>
    </row>
    <row r="19" spans="2:6" x14ac:dyDescent="0.25">
      <c r="B19" s="7" t="s">
        <v>97</v>
      </c>
      <c r="C19" s="9"/>
      <c r="D19" s="9"/>
      <c r="E19" s="9"/>
      <c r="F19" s="33"/>
    </row>
    <row r="20" spans="2:6" x14ac:dyDescent="0.25">
      <c r="B20" s="7" t="s">
        <v>98</v>
      </c>
      <c r="C20" s="9"/>
      <c r="D20" s="9"/>
      <c r="E20" s="9"/>
      <c r="F20" s="33"/>
    </row>
    <row r="21" spans="2:6" x14ac:dyDescent="0.25">
      <c r="B21" s="7" t="s">
        <v>99</v>
      </c>
      <c r="C21" s="9"/>
      <c r="D21" s="9"/>
      <c r="E21" s="9"/>
      <c r="F21" s="33"/>
    </row>
    <row r="22" spans="2:6" x14ac:dyDescent="0.25">
      <c r="B22" s="7" t="s">
        <v>100</v>
      </c>
      <c r="C22" s="9"/>
      <c r="D22" s="9"/>
      <c r="E22" s="9"/>
      <c r="F22" s="33"/>
    </row>
    <row r="23" spans="2:6" x14ac:dyDescent="0.25">
      <c r="B23" s="7" t="s">
        <v>101</v>
      </c>
      <c r="C23" s="9"/>
      <c r="D23" s="9"/>
      <c r="E23" s="9"/>
      <c r="F23" s="33"/>
    </row>
    <row r="24" spans="2:6" x14ac:dyDescent="0.25">
      <c r="B24" s="7" t="s">
        <v>102</v>
      </c>
      <c r="C24" s="9"/>
      <c r="D24" s="9"/>
      <c r="E24" s="9"/>
      <c r="F24" s="33"/>
    </row>
    <row r="25" spans="2:6" x14ac:dyDescent="0.25">
      <c r="B25" s="7" t="s">
        <v>103</v>
      </c>
      <c r="C25" s="9"/>
      <c r="D25" s="9"/>
      <c r="E25" s="9"/>
      <c r="F25" s="33"/>
    </row>
    <row r="26" spans="2:6" x14ac:dyDescent="0.25">
      <c r="B26" s="7" t="s">
        <v>104</v>
      </c>
      <c r="C26" s="9"/>
      <c r="D26" s="9"/>
      <c r="E26" s="9"/>
      <c r="F26" s="33"/>
    </row>
    <row r="27" spans="2:6" x14ac:dyDescent="0.25">
      <c r="B27" s="7" t="s">
        <v>105</v>
      </c>
      <c r="C27" s="9"/>
      <c r="D27" s="9"/>
      <c r="E27" s="9"/>
      <c r="F27" s="33"/>
    </row>
    <row r="28" spans="2:6" x14ac:dyDescent="0.25">
      <c r="B28" s="7" t="s">
        <v>106</v>
      </c>
      <c r="C28" s="9"/>
      <c r="D28" s="9"/>
      <c r="E28" s="9"/>
      <c r="F28" s="33"/>
    </row>
    <row r="29" spans="2:6" x14ac:dyDescent="0.25">
      <c r="B29" s="7" t="s">
        <v>107</v>
      </c>
      <c r="C29" s="9"/>
      <c r="D29" s="9"/>
      <c r="E29" s="9"/>
      <c r="F29" s="33"/>
    </row>
    <row r="30" spans="2:6" x14ac:dyDescent="0.25">
      <c r="B30" s="7" t="s">
        <v>108</v>
      </c>
      <c r="C30" s="9"/>
      <c r="D30" s="9"/>
      <c r="E30" s="9"/>
      <c r="F30" s="33"/>
    </row>
    <row r="31" spans="2:6" x14ac:dyDescent="0.25">
      <c r="B31" s="7" t="s">
        <v>109</v>
      </c>
      <c r="C31" s="9"/>
      <c r="D31" s="9"/>
      <c r="E31" s="9"/>
      <c r="F31" s="33"/>
    </row>
    <row r="32" spans="2:6" x14ac:dyDescent="0.25">
      <c r="B32" s="7" t="s">
        <v>110</v>
      </c>
      <c r="C32" s="9"/>
      <c r="D32" s="9"/>
      <c r="E32" s="9"/>
      <c r="F32" s="33"/>
    </row>
    <row r="33" spans="2:6" x14ac:dyDescent="0.25">
      <c r="B33" s="7" t="s">
        <v>111</v>
      </c>
      <c r="C33" s="9"/>
      <c r="D33" s="9"/>
      <c r="E33" s="9"/>
      <c r="F33" s="33"/>
    </row>
    <row r="34" spans="2:6" x14ac:dyDescent="0.25">
      <c r="B34" s="7" t="s">
        <v>112</v>
      </c>
      <c r="C34" s="9"/>
      <c r="D34" s="9"/>
      <c r="E34" s="9"/>
      <c r="F34" s="33"/>
    </row>
    <row r="35" spans="2:6" x14ac:dyDescent="0.25">
      <c r="B35" s="7" t="s">
        <v>113</v>
      </c>
      <c r="C35" s="9"/>
      <c r="D35" s="9"/>
      <c r="E35" s="9"/>
      <c r="F35" s="33"/>
    </row>
    <row r="36" spans="2:6" x14ac:dyDescent="0.25">
      <c r="B36" s="7" t="s">
        <v>114</v>
      </c>
      <c r="C36" s="9"/>
      <c r="D36" s="9"/>
      <c r="E36" s="9"/>
      <c r="F36" s="33"/>
    </row>
    <row r="37" spans="2:6" x14ac:dyDescent="0.25">
      <c r="B37" s="7" t="s">
        <v>115</v>
      </c>
      <c r="C37" s="9"/>
      <c r="D37" s="9"/>
      <c r="E37" s="9"/>
      <c r="F37" s="33"/>
    </row>
    <row r="38" spans="2:6" x14ac:dyDescent="0.25">
      <c r="B38" s="7" t="s">
        <v>116</v>
      </c>
      <c r="C38" s="9"/>
      <c r="D38" s="9"/>
      <c r="E38" s="9"/>
      <c r="F38" s="33"/>
    </row>
    <row r="39" spans="2:6" x14ac:dyDescent="0.25">
      <c r="B39" s="7" t="s">
        <v>117</v>
      </c>
      <c r="C39" s="9"/>
      <c r="D39" s="9"/>
      <c r="E39" s="9"/>
      <c r="F39" s="33"/>
    </row>
    <row r="40" spans="2:6" x14ac:dyDescent="0.25">
      <c r="B40" s="7" t="s">
        <v>118</v>
      </c>
      <c r="C40" s="9"/>
      <c r="D40" s="9"/>
      <c r="E40" s="9"/>
      <c r="F40" s="33"/>
    </row>
    <row r="41" spans="2:6" x14ac:dyDescent="0.25">
      <c r="B41" s="7" t="s">
        <v>119</v>
      </c>
      <c r="C41" s="9"/>
      <c r="D41" s="9"/>
      <c r="E41" s="9"/>
      <c r="F41" s="33"/>
    </row>
    <row r="42" spans="2:6" x14ac:dyDescent="0.25">
      <c r="B42" s="7" t="s">
        <v>120</v>
      </c>
      <c r="C42" s="9"/>
      <c r="D42" s="9"/>
      <c r="E42" s="9"/>
      <c r="F42" s="33"/>
    </row>
    <row r="43" spans="2:6" ht="13.8" thickBot="1" x14ac:dyDescent="0.3">
      <c r="B43" s="8"/>
      <c r="C43" s="10"/>
      <c r="D43" s="10"/>
      <c r="E43" s="10"/>
      <c r="F43" s="33"/>
    </row>
    <row r="44" spans="2:6" ht="13.8" thickTop="1" x14ac:dyDescent="0.25">
      <c r="C44" s="34"/>
      <c r="D44" s="35"/>
      <c r="E44" s="35"/>
      <c r="F44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autoPageBreaks="0"/>
  </sheetPr>
  <dimension ref="A1:G47"/>
  <sheetViews>
    <sheetView showGridLines="0" zoomScaleNormal="100" workbookViewId="0">
      <pane ySplit="2" topLeftCell="A19" activePane="bottomLeft" state="frozen"/>
      <selection pane="bottomLeft" activeCell="E48" sqref="E48"/>
    </sheetView>
  </sheetViews>
  <sheetFormatPr defaultColWidth="9.109375" defaultRowHeight="13.2" x14ac:dyDescent="0.25"/>
  <cols>
    <col min="1" max="1" width="3.109375" style="28" customWidth="1"/>
    <col min="2" max="2" width="38.88671875" style="28" customWidth="1"/>
    <col min="3" max="3" width="18.88671875" style="28" customWidth="1"/>
    <col min="4" max="4" width="2.5546875" style="28" customWidth="1"/>
    <col min="5" max="5" width="36.5546875" style="28" customWidth="1"/>
    <col min="6" max="6" width="18.88671875" style="28" customWidth="1"/>
    <col min="7" max="7" width="3" style="28" customWidth="1"/>
    <col min="8" max="15" width="8.88671875" style="28" customWidth="1"/>
    <col min="16" max="16384" width="9.109375" style="28"/>
  </cols>
  <sheetData>
    <row r="1" spans="1:7" x14ac:dyDescent="0.25">
      <c r="A1" s="133" t="s">
        <v>40</v>
      </c>
      <c r="B1" s="133"/>
      <c r="C1" s="133"/>
      <c r="D1" s="133"/>
      <c r="E1" s="133"/>
      <c r="F1" s="133"/>
    </row>
    <row r="2" spans="1:7" x14ac:dyDescent="0.25">
      <c r="A2" s="132" t="s">
        <v>60</v>
      </c>
      <c r="B2" s="132"/>
      <c r="C2" s="132"/>
      <c r="D2" s="132"/>
      <c r="E2" s="132"/>
      <c r="F2" s="132"/>
      <c r="G2" s="132"/>
    </row>
    <row r="3" spans="1:7" x14ac:dyDescent="0.25">
      <c r="B3" s="71"/>
      <c r="C3" s="29"/>
      <c r="D3" s="36"/>
      <c r="E3" s="29"/>
      <c r="F3" s="29"/>
      <c r="G3" s="37"/>
    </row>
    <row r="4" spans="1:7" x14ac:dyDescent="0.2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5">
      <c r="B5" s="5" t="s">
        <v>172</v>
      </c>
      <c r="C5" s="3">
        <v>100514</v>
      </c>
      <c r="D5" s="30"/>
      <c r="E5" s="5" t="s">
        <v>213</v>
      </c>
      <c r="F5" s="3">
        <v>79040</v>
      </c>
    </row>
    <row r="6" spans="1:7" x14ac:dyDescent="0.25">
      <c r="B6" s="5" t="s">
        <v>173</v>
      </c>
      <c r="C6" s="3">
        <v>6850</v>
      </c>
      <c r="D6" s="30"/>
      <c r="E6" s="5" t="s">
        <v>214</v>
      </c>
      <c r="F6" s="3">
        <v>270989</v>
      </c>
    </row>
    <row r="7" spans="1:7" x14ac:dyDescent="0.25">
      <c r="B7" s="5" t="s">
        <v>174</v>
      </c>
      <c r="C7" s="3">
        <v>7925.4</v>
      </c>
      <c r="D7" s="30"/>
      <c r="E7" s="5" t="s">
        <v>215</v>
      </c>
      <c r="F7" s="3">
        <v>138094</v>
      </c>
    </row>
    <row r="8" spans="1:7" x14ac:dyDescent="0.25">
      <c r="B8" s="5" t="s">
        <v>175</v>
      </c>
      <c r="C8" s="3">
        <v>16418</v>
      </c>
      <c r="D8" s="30"/>
      <c r="E8" s="5" t="s">
        <v>216</v>
      </c>
      <c r="F8" s="3">
        <v>66690</v>
      </c>
    </row>
    <row r="9" spans="1:7" x14ac:dyDescent="0.25">
      <c r="B9" s="5" t="s">
        <v>176</v>
      </c>
      <c r="C9" s="3">
        <v>3776</v>
      </c>
      <c r="D9" s="30"/>
      <c r="E9" s="5" t="s">
        <v>217</v>
      </c>
      <c r="F9" s="3">
        <v>103752</v>
      </c>
    </row>
    <row r="10" spans="1:7" x14ac:dyDescent="0.25">
      <c r="B10" s="5" t="s">
        <v>177</v>
      </c>
      <c r="C10" s="3">
        <v>12542.86</v>
      </c>
      <c r="D10" s="30"/>
      <c r="E10" s="5" t="s">
        <v>218</v>
      </c>
      <c r="F10" s="3">
        <v>3536</v>
      </c>
    </row>
    <row r="11" spans="1:7" x14ac:dyDescent="0.25">
      <c r="B11" s="5" t="s">
        <v>178</v>
      </c>
      <c r="C11" s="3">
        <v>5145.25</v>
      </c>
      <c r="D11" s="30"/>
      <c r="E11" s="5" t="s">
        <v>219</v>
      </c>
      <c r="F11" s="3">
        <v>141133</v>
      </c>
    </row>
    <row r="12" spans="1:7" x14ac:dyDescent="0.25">
      <c r="B12" s="5" t="s">
        <v>179</v>
      </c>
      <c r="C12" s="3">
        <v>582543</v>
      </c>
      <c r="D12" s="30"/>
      <c r="E12" s="5" t="s">
        <v>220</v>
      </c>
      <c r="F12" s="3">
        <v>696384</v>
      </c>
    </row>
    <row r="13" spans="1:7" x14ac:dyDescent="0.25">
      <c r="B13" s="5" t="s">
        <v>180</v>
      </c>
      <c r="C13" s="3">
        <v>4430</v>
      </c>
      <c r="D13" s="30"/>
      <c r="E13" s="5" t="s">
        <v>221</v>
      </c>
      <c r="F13" s="3">
        <v>15781</v>
      </c>
    </row>
    <row r="14" spans="1:7" x14ac:dyDescent="0.25">
      <c r="B14" s="5" t="s">
        <v>181</v>
      </c>
      <c r="C14" s="3">
        <v>6660</v>
      </c>
      <c r="D14" s="30"/>
      <c r="E14" s="5" t="s">
        <v>222</v>
      </c>
      <c r="F14" s="3">
        <v>342585</v>
      </c>
    </row>
    <row r="15" spans="1:7" x14ac:dyDescent="0.25">
      <c r="B15" s="5" t="s">
        <v>182</v>
      </c>
      <c r="C15" s="3">
        <v>31708</v>
      </c>
      <c r="D15" s="30"/>
      <c r="E15" s="5" t="s">
        <v>223</v>
      </c>
      <c r="F15" s="3">
        <v>41436</v>
      </c>
    </row>
    <row r="16" spans="1:7" x14ac:dyDescent="0.25">
      <c r="B16" s="5" t="s">
        <v>183</v>
      </c>
      <c r="C16" s="3">
        <v>5000</v>
      </c>
      <c r="D16" s="30"/>
      <c r="E16" s="5" t="s">
        <v>224</v>
      </c>
      <c r="F16" s="3">
        <v>7848</v>
      </c>
    </row>
    <row r="17" spans="2:6" x14ac:dyDescent="0.25">
      <c r="B17" s="5" t="s">
        <v>184</v>
      </c>
      <c r="C17" s="3">
        <v>22929</v>
      </c>
      <c r="D17" s="30"/>
      <c r="E17" s="5" t="s">
        <v>225</v>
      </c>
      <c r="F17" s="3">
        <v>11141</v>
      </c>
    </row>
    <row r="18" spans="2:6" x14ac:dyDescent="0.25">
      <c r="B18" s="5" t="s">
        <v>185</v>
      </c>
      <c r="C18" s="3">
        <v>35247</v>
      </c>
      <c r="D18" s="30"/>
      <c r="E18" s="5" t="s">
        <v>226</v>
      </c>
      <c r="F18" s="3">
        <v>19825</v>
      </c>
    </row>
    <row r="19" spans="2:6" x14ac:dyDescent="0.25">
      <c r="B19" s="5" t="s">
        <v>186</v>
      </c>
      <c r="C19" s="3">
        <v>9261</v>
      </c>
      <c r="D19" s="30"/>
      <c r="E19" s="5" t="s">
        <v>227</v>
      </c>
      <c r="F19" s="3">
        <v>19825</v>
      </c>
    </row>
    <row r="20" spans="2:6" x14ac:dyDescent="0.25">
      <c r="B20" s="5" t="s">
        <v>187</v>
      </c>
      <c r="C20" s="3">
        <v>10335</v>
      </c>
      <c r="D20" s="30"/>
      <c r="E20" s="5" t="s">
        <v>228</v>
      </c>
      <c r="F20" s="3">
        <v>6400</v>
      </c>
    </row>
    <row r="21" spans="2:6" x14ac:dyDescent="0.25">
      <c r="B21" s="5" t="s">
        <v>188</v>
      </c>
      <c r="C21" s="3">
        <v>2779</v>
      </c>
      <c r="D21" s="30"/>
      <c r="E21" s="5" t="s">
        <v>229</v>
      </c>
      <c r="F21" s="3">
        <v>5350</v>
      </c>
    </row>
    <row r="22" spans="2:6" x14ac:dyDescent="0.25">
      <c r="B22" s="5" t="s">
        <v>189</v>
      </c>
      <c r="C22" s="3">
        <v>8677</v>
      </c>
      <c r="D22" s="30"/>
      <c r="E22" s="5" t="s">
        <v>230</v>
      </c>
      <c r="F22" s="3">
        <v>24738</v>
      </c>
    </row>
    <row r="23" spans="2:6" x14ac:dyDescent="0.25">
      <c r="B23" s="5" t="s">
        <v>190</v>
      </c>
      <c r="C23" s="3">
        <v>14633</v>
      </c>
      <c r="D23" s="30"/>
      <c r="E23" s="5" t="s">
        <v>231</v>
      </c>
      <c r="F23" s="3">
        <v>21502</v>
      </c>
    </row>
    <row r="24" spans="2:6" x14ac:dyDescent="0.25">
      <c r="B24" s="5" t="s">
        <v>191</v>
      </c>
      <c r="C24" s="3">
        <v>9064</v>
      </c>
      <c r="D24" s="30"/>
      <c r="E24" s="5" t="s">
        <v>232</v>
      </c>
      <c r="F24" s="3">
        <v>12558</v>
      </c>
    </row>
    <row r="25" spans="2:6" x14ac:dyDescent="0.25">
      <c r="B25" s="5" t="s">
        <v>192</v>
      </c>
      <c r="C25" s="3">
        <v>22445</v>
      </c>
      <c r="D25" s="30"/>
      <c r="E25" s="5" t="s">
        <v>233</v>
      </c>
      <c r="F25" s="3">
        <v>43880</v>
      </c>
    </row>
    <row r="26" spans="2:6" x14ac:dyDescent="0.25">
      <c r="B26" s="5" t="s">
        <v>193</v>
      </c>
      <c r="C26" s="3">
        <v>2860</v>
      </c>
      <c r="D26" s="30"/>
      <c r="E26" s="5" t="s">
        <v>234</v>
      </c>
      <c r="F26" s="3">
        <v>17310</v>
      </c>
    </row>
    <row r="27" spans="2:6" x14ac:dyDescent="0.25">
      <c r="B27" s="5" t="s">
        <v>194</v>
      </c>
      <c r="C27" s="3">
        <v>213889</v>
      </c>
      <c r="D27" s="30"/>
      <c r="E27" s="5" t="s">
        <v>235</v>
      </c>
      <c r="F27" s="3">
        <v>9215</v>
      </c>
    </row>
    <row r="28" spans="2:6" x14ac:dyDescent="0.25">
      <c r="B28" s="5" t="s">
        <v>195</v>
      </c>
      <c r="C28" s="3">
        <v>9583</v>
      </c>
      <c r="D28" s="30"/>
      <c r="E28" s="5" t="s">
        <v>236</v>
      </c>
      <c r="F28" s="3">
        <v>33000</v>
      </c>
    </row>
    <row r="29" spans="2:6" x14ac:dyDescent="0.25">
      <c r="B29" s="5" t="s">
        <v>196</v>
      </c>
      <c r="C29" s="3">
        <v>3334</v>
      </c>
      <c r="D29" s="30"/>
      <c r="E29" s="5" t="s">
        <v>237</v>
      </c>
      <c r="F29" s="3">
        <v>3500</v>
      </c>
    </row>
    <row r="30" spans="2:6" x14ac:dyDescent="0.25">
      <c r="B30" s="5" t="s">
        <v>197</v>
      </c>
      <c r="C30" s="3">
        <v>5989.31</v>
      </c>
      <c r="D30" s="30"/>
      <c r="E30" s="5" t="s">
        <v>238</v>
      </c>
      <c r="F30" s="3">
        <v>3035.4</v>
      </c>
    </row>
    <row r="31" spans="2:6" x14ac:dyDescent="0.25">
      <c r="B31" s="5" t="s">
        <v>198</v>
      </c>
      <c r="C31" s="3">
        <v>14963</v>
      </c>
      <c r="D31" s="30"/>
      <c r="E31" s="5" t="s">
        <v>239</v>
      </c>
      <c r="F31" s="3">
        <v>2848</v>
      </c>
    </row>
    <row r="32" spans="2:6" x14ac:dyDescent="0.25">
      <c r="B32" s="5" t="s">
        <v>199</v>
      </c>
      <c r="C32" s="3">
        <v>4276</v>
      </c>
      <c r="D32" s="30"/>
      <c r="E32" s="5" t="s">
        <v>240</v>
      </c>
      <c r="F32" s="3">
        <v>13158</v>
      </c>
    </row>
    <row r="33" spans="2:6" x14ac:dyDescent="0.25">
      <c r="B33" s="5" t="s">
        <v>200</v>
      </c>
      <c r="C33" s="3">
        <v>5700</v>
      </c>
      <c r="D33" s="30"/>
      <c r="E33" s="5" t="s">
        <v>241</v>
      </c>
      <c r="F33" s="3">
        <v>4580</v>
      </c>
    </row>
    <row r="34" spans="2:6" x14ac:dyDescent="0.25">
      <c r="B34" s="5" t="s">
        <v>201</v>
      </c>
      <c r="C34" s="3">
        <v>155535</v>
      </c>
      <c r="D34" s="30"/>
      <c r="E34" s="5" t="s">
        <v>242</v>
      </c>
      <c r="F34" s="3">
        <v>47864.13</v>
      </c>
    </row>
    <row r="35" spans="2:6" x14ac:dyDescent="0.25">
      <c r="B35" s="5" t="s">
        <v>202</v>
      </c>
      <c r="C35" s="3">
        <v>478701</v>
      </c>
      <c r="D35" s="30"/>
      <c r="E35" s="5" t="s">
        <v>243</v>
      </c>
      <c r="F35" s="3">
        <v>36409.410000000003</v>
      </c>
    </row>
    <row r="36" spans="2:6" x14ac:dyDescent="0.25">
      <c r="B36" s="5" t="s">
        <v>78</v>
      </c>
      <c r="C36" s="3">
        <v>4831</v>
      </c>
      <c r="D36" s="30"/>
      <c r="E36" s="5" t="s">
        <v>243</v>
      </c>
      <c r="F36" s="3">
        <v>36409</v>
      </c>
    </row>
    <row r="37" spans="2:6" x14ac:dyDescent="0.25">
      <c r="B37" s="5" t="s">
        <v>203</v>
      </c>
      <c r="C37" s="3">
        <v>34561</v>
      </c>
      <c r="D37" s="30"/>
      <c r="E37" s="5" t="s">
        <v>244</v>
      </c>
      <c r="F37" s="3">
        <v>234221</v>
      </c>
    </row>
    <row r="38" spans="2:6" x14ac:dyDescent="0.25">
      <c r="B38" s="5" t="s">
        <v>204</v>
      </c>
      <c r="C38" s="3">
        <v>18000</v>
      </c>
      <c r="D38" s="30"/>
      <c r="E38" s="5" t="s">
        <v>245</v>
      </c>
      <c r="F38" s="3">
        <v>7698</v>
      </c>
    </row>
    <row r="39" spans="2:6" x14ac:dyDescent="0.25">
      <c r="B39" s="5" t="s">
        <v>205</v>
      </c>
      <c r="C39" s="3">
        <v>133455</v>
      </c>
      <c r="D39" s="30"/>
      <c r="E39" s="5" t="s">
        <v>246</v>
      </c>
      <c r="F39" s="3">
        <v>17800</v>
      </c>
    </row>
    <row r="40" spans="2:6" x14ac:dyDescent="0.25">
      <c r="B40" s="5" t="s">
        <v>206</v>
      </c>
      <c r="C40" s="3">
        <v>4507</v>
      </c>
      <c r="D40" s="30"/>
      <c r="E40" s="5" t="s">
        <v>247</v>
      </c>
      <c r="F40" s="3">
        <v>29072</v>
      </c>
    </row>
    <row r="41" spans="2:6" x14ac:dyDescent="0.25">
      <c r="B41" s="5" t="s">
        <v>207</v>
      </c>
      <c r="C41" s="3">
        <v>4640</v>
      </c>
      <c r="D41" s="30"/>
      <c r="E41" s="5" t="s">
        <v>248</v>
      </c>
      <c r="F41" s="3">
        <v>366300</v>
      </c>
    </row>
    <row r="42" spans="2:6" x14ac:dyDescent="0.25">
      <c r="B42" s="5" t="s">
        <v>208</v>
      </c>
      <c r="C42" s="3">
        <v>14157</v>
      </c>
      <c r="D42" s="30"/>
      <c r="E42" s="5" t="s">
        <v>249</v>
      </c>
      <c r="F42" s="3">
        <v>12807.36</v>
      </c>
    </row>
    <row r="43" spans="2:6" x14ac:dyDescent="0.25">
      <c r="B43" s="5" t="s">
        <v>209</v>
      </c>
      <c r="C43" s="3">
        <v>157562</v>
      </c>
      <c r="D43" s="30"/>
      <c r="E43" s="5" t="s">
        <v>250</v>
      </c>
      <c r="F43" s="3">
        <v>8380</v>
      </c>
    </row>
    <row r="44" spans="2:6" x14ac:dyDescent="0.25">
      <c r="B44" s="5" t="s">
        <v>210</v>
      </c>
      <c r="C44" s="3">
        <v>18857</v>
      </c>
      <c r="D44" s="30"/>
      <c r="E44" s="5" t="s">
        <v>251</v>
      </c>
      <c r="F44" s="3">
        <v>3195</v>
      </c>
    </row>
    <row r="45" spans="2:6" x14ac:dyDescent="0.25">
      <c r="B45" s="5" t="s">
        <v>211</v>
      </c>
      <c r="C45" s="3">
        <v>7423</v>
      </c>
      <c r="D45" s="30"/>
      <c r="E45" s="5" t="s">
        <v>252</v>
      </c>
      <c r="F45" s="3">
        <v>17084</v>
      </c>
    </row>
    <row r="46" spans="2:6" x14ac:dyDescent="0.25">
      <c r="B46" s="5" t="s">
        <v>212</v>
      </c>
      <c r="C46" s="3">
        <v>21570</v>
      </c>
      <c r="D46" s="30"/>
      <c r="E46" s="5" t="s">
        <v>253</v>
      </c>
      <c r="F46" s="3">
        <v>35290</v>
      </c>
    </row>
    <row r="47" spans="2:6" x14ac:dyDescent="0.25">
      <c r="B47" s="6"/>
      <c r="C47" s="4"/>
      <c r="D47" s="30"/>
      <c r="E47" s="6" t="s">
        <v>254</v>
      </c>
      <c r="F47" s="4">
        <v>32430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autoPageBreaks="0"/>
  </sheetPr>
  <dimension ref="A1:G43"/>
  <sheetViews>
    <sheetView showGridLines="0" tabSelected="1" zoomScaleNormal="100" workbookViewId="0">
      <pane ySplit="2" topLeftCell="A3" activePane="bottomLeft" state="frozen"/>
      <selection activeCell="A5" sqref="A5:K5"/>
      <selection pane="bottomLeft" activeCell="E18" sqref="E18"/>
    </sheetView>
  </sheetViews>
  <sheetFormatPr defaultColWidth="9.109375" defaultRowHeight="13.2" x14ac:dyDescent="0.25"/>
  <cols>
    <col min="1" max="1" width="3.109375" style="28" customWidth="1"/>
    <col min="2" max="2" width="36.5546875" style="28" customWidth="1"/>
    <col min="3" max="3" width="18.88671875" style="28" customWidth="1"/>
    <col min="4" max="4" width="2.5546875" style="28" customWidth="1"/>
    <col min="5" max="5" width="36.5546875" style="28" customWidth="1"/>
    <col min="6" max="6" width="18.88671875" style="28" customWidth="1"/>
    <col min="7" max="7" width="3.5546875" style="28" customWidth="1"/>
    <col min="8" max="16384" width="9.109375" style="28"/>
  </cols>
  <sheetData>
    <row r="1" spans="1:7" x14ac:dyDescent="0.25">
      <c r="B1" s="133" t="s">
        <v>77</v>
      </c>
      <c r="C1" s="133"/>
      <c r="D1" s="133"/>
      <c r="E1" s="133"/>
      <c r="F1" s="133"/>
      <c r="G1" s="133"/>
    </row>
    <row r="2" spans="1:7" x14ac:dyDescent="0.25">
      <c r="A2" s="132" t="s">
        <v>60</v>
      </c>
      <c r="B2" s="132"/>
      <c r="C2" s="132"/>
      <c r="D2" s="132"/>
      <c r="E2" s="132"/>
      <c r="F2" s="132"/>
      <c r="G2" s="132"/>
    </row>
    <row r="3" spans="1:7" x14ac:dyDescent="0.25">
      <c r="B3" s="71"/>
      <c r="C3" s="29"/>
      <c r="D3" s="36"/>
      <c r="E3" s="29"/>
      <c r="F3" s="29"/>
      <c r="G3" s="37"/>
    </row>
    <row r="4" spans="1:7" x14ac:dyDescent="0.2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25">
      <c r="B5" s="5" t="s">
        <v>132</v>
      </c>
      <c r="C5" s="3">
        <v>2306.33</v>
      </c>
      <c r="D5" s="30"/>
      <c r="E5" s="5" t="s">
        <v>159</v>
      </c>
      <c r="F5" s="3">
        <v>1351</v>
      </c>
    </row>
    <row r="6" spans="1:7" x14ac:dyDescent="0.25">
      <c r="B6" s="5" t="s">
        <v>133</v>
      </c>
      <c r="C6" s="3">
        <v>2306</v>
      </c>
      <c r="D6" s="30"/>
      <c r="E6" s="5" t="s">
        <v>160</v>
      </c>
      <c r="F6" s="3">
        <v>2049</v>
      </c>
    </row>
    <row r="7" spans="1:7" x14ac:dyDescent="0.25">
      <c r="B7" s="5" t="s">
        <v>134</v>
      </c>
      <c r="C7" s="3">
        <v>1689</v>
      </c>
      <c r="D7" s="30"/>
      <c r="E7" s="5" t="s">
        <v>161</v>
      </c>
      <c r="F7" s="3">
        <v>1127</v>
      </c>
    </row>
    <row r="8" spans="1:7" x14ac:dyDescent="0.25">
      <c r="B8" s="5" t="s">
        <v>135</v>
      </c>
      <c r="C8" s="3">
        <v>2125</v>
      </c>
      <c r="D8" s="30"/>
      <c r="E8" s="5" t="s">
        <v>162</v>
      </c>
      <c r="F8" s="3">
        <v>2200</v>
      </c>
    </row>
    <row r="9" spans="1:7" x14ac:dyDescent="0.25">
      <c r="B9" s="5" t="s">
        <v>136</v>
      </c>
      <c r="C9" s="3">
        <v>1400</v>
      </c>
      <c r="D9" s="30"/>
      <c r="E9" s="5" t="s">
        <v>163</v>
      </c>
      <c r="F9" s="3">
        <v>2470</v>
      </c>
    </row>
    <row r="10" spans="1:7" x14ac:dyDescent="0.25">
      <c r="B10" s="5" t="s">
        <v>137</v>
      </c>
      <c r="C10" s="3">
        <v>1777</v>
      </c>
      <c r="D10" s="30"/>
      <c r="E10" s="5" t="s">
        <v>164</v>
      </c>
      <c r="F10" s="3">
        <v>1615</v>
      </c>
    </row>
    <row r="11" spans="1:7" x14ac:dyDescent="0.25">
      <c r="B11" s="5" t="s">
        <v>138</v>
      </c>
      <c r="C11" s="3">
        <v>1500</v>
      </c>
      <c r="D11" s="30"/>
      <c r="E11" s="5" t="s">
        <v>165</v>
      </c>
      <c r="F11" s="3">
        <v>1298</v>
      </c>
    </row>
    <row r="12" spans="1:7" x14ac:dyDescent="0.25">
      <c r="B12" s="5" t="s">
        <v>139</v>
      </c>
      <c r="C12" s="3">
        <v>2238</v>
      </c>
      <c r="D12" s="30"/>
      <c r="E12" s="5" t="s">
        <v>166</v>
      </c>
      <c r="F12" s="3">
        <v>2310</v>
      </c>
    </row>
    <row r="13" spans="1:7" x14ac:dyDescent="0.25">
      <c r="B13" s="5" t="s">
        <v>140</v>
      </c>
      <c r="C13" s="3">
        <v>2000</v>
      </c>
      <c r="D13" s="30"/>
      <c r="E13" s="5" t="s">
        <v>167</v>
      </c>
      <c r="F13" s="3">
        <v>2400</v>
      </c>
    </row>
    <row r="14" spans="1:7" x14ac:dyDescent="0.25">
      <c r="B14" s="5" t="s">
        <v>141</v>
      </c>
      <c r="C14" s="3">
        <v>1650</v>
      </c>
      <c r="D14" s="30"/>
      <c r="E14" s="5" t="s">
        <v>168</v>
      </c>
      <c r="F14" s="3">
        <v>1207</v>
      </c>
    </row>
    <row r="15" spans="1:7" x14ac:dyDescent="0.25">
      <c r="B15" s="5" t="s">
        <v>142</v>
      </c>
      <c r="C15" s="3">
        <v>1500</v>
      </c>
      <c r="D15" s="30"/>
      <c r="E15" s="5" t="s">
        <v>169</v>
      </c>
      <c r="F15" s="3">
        <v>1372</v>
      </c>
    </row>
    <row r="16" spans="1:7" x14ac:dyDescent="0.25">
      <c r="B16" s="5" t="s">
        <v>143</v>
      </c>
      <c r="C16" s="3">
        <v>1486</v>
      </c>
      <c r="D16" s="30"/>
      <c r="E16" s="5" t="s">
        <v>170</v>
      </c>
      <c r="F16" s="3">
        <v>1020</v>
      </c>
    </row>
    <row r="17" spans="2:6" x14ac:dyDescent="0.25">
      <c r="B17" s="5" t="s">
        <v>144</v>
      </c>
      <c r="C17" s="3">
        <v>1335</v>
      </c>
      <c r="D17" s="30"/>
      <c r="E17" s="5" t="s">
        <v>171</v>
      </c>
      <c r="F17" s="3">
        <v>2261</v>
      </c>
    </row>
    <row r="18" spans="2:6" x14ac:dyDescent="0.25">
      <c r="B18" s="5" t="s">
        <v>145</v>
      </c>
      <c r="C18" s="3">
        <v>2055</v>
      </c>
      <c r="D18" s="30"/>
      <c r="E18" s="5"/>
      <c r="F18" s="3"/>
    </row>
    <row r="19" spans="2:6" x14ac:dyDescent="0.25">
      <c r="B19" s="5" t="s">
        <v>146</v>
      </c>
      <c r="C19" s="3">
        <v>1419</v>
      </c>
      <c r="D19" s="30"/>
      <c r="E19" s="5"/>
      <c r="F19" s="3"/>
    </row>
    <row r="20" spans="2:6" x14ac:dyDescent="0.25">
      <c r="B20" s="5" t="s">
        <v>147</v>
      </c>
      <c r="C20" s="3">
        <v>1125</v>
      </c>
      <c r="D20" s="30"/>
      <c r="E20" s="5"/>
      <c r="F20" s="3"/>
    </row>
    <row r="21" spans="2:6" x14ac:dyDescent="0.25">
      <c r="B21" s="5" t="s">
        <v>148</v>
      </c>
      <c r="C21" s="3">
        <v>1186</v>
      </c>
      <c r="D21" s="30"/>
      <c r="E21" s="5"/>
      <c r="F21" s="3"/>
    </row>
    <row r="22" spans="2:6" x14ac:dyDescent="0.25">
      <c r="B22" s="5" t="s">
        <v>149</v>
      </c>
      <c r="C22" s="3">
        <v>2223</v>
      </c>
      <c r="D22" s="30"/>
      <c r="E22" s="5"/>
      <c r="F22" s="3"/>
    </row>
    <row r="23" spans="2:6" x14ac:dyDescent="0.25">
      <c r="B23" s="5" t="s">
        <v>150</v>
      </c>
      <c r="C23" s="3">
        <v>1059</v>
      </c>
      <c r="D23" s="30"/>
      <c r="E23" s="5"/>
      <c r="F23" s="3"/>
    </row>
    <row r="24" spans="2:6" x14ac:dyDescent="0.25">
      <c r="B24" s="5" t="s">
        <v>151</v>
      </c>
      <c r="C24" s="3">
        <v>1900</v>
      </c>
      <c r="D24" s="30"/>
      <c r="E24" s="5"/>
      <c r="F24" s="3"/>
    </row>
    <row r="25" spans="2:6" x14ac:dyDescent="0.25">
      <c r="B25" s="5" t="s">
        <v>152</v>
      </c>
      <c r="C25" s="3">
        <v>2153</v>
      </c>
      <c r="D25" s="30"/>
      <c r="E25" s="5"/>
      <c r="F25" s="3"/>
    </row>
    <row r="26" spans="2:6" x14ac:dyDescent="0.25">
      <c r="B26" s="5" t="s">
        <v>153</v>
      </c>
      <c r="C26" s="3">
        <v>1864</v>
      </c>
      <c r="D26" s="30"/>
      <c r="E26" s="5"/>
      <c r="F26" s="3"/>
    </row>
    <row r="27" spans="2:6" x14ac:dyDescent="0.25">
      <c r="B27" s="5" t="s">
        <v>154</v>
      </c>
      <c r="C27" s="3">
        <v>1664</v>
      </c>
      <c r="D27" s="30"/>
      <c r="E27" s="5"/>
      <c r="F27" s="3"/>
    </row>
    <row r="28" spans="2:6" x14ac:dyDescent="0.25">
      <c r="B28" s="5" t="s">
        <v>155</v>
      </c>
      <c r="C28" s="3">
        <v>2082</v>
      </c>
      <c r="D28" s="30"/>
      <c r="E28" s="5"/>
      <c r="F28" s="3"/>
    </row>
    <row r="29" spans="2:6" x14ac:dyDescent="0.25">
      <c r="B29" s="5" t="s">
        <v>156</v>
      </c>
      <c r="C29" s="3">
        <v>1013</v>
      </c>
      <c r="D29" s="30"/>
      <c r="E29" s="5"/>
      <c r="F29" s="3"/>
    </row>
    <row r="30" spans="2:6" x14ac:dyDescent="0.25">
      <c r="B30" s="5" t="s">
        <v>157</v>
      </c>
      <c r="C30" s="3">
        <v>2051</v>
      </c>
      <c r="D30" s="30"/>
      <c r="E30" s="5"/>
      <c r="F30" s="3"/>
    </row>
    <row r="31" spans="2:6" x14ac:dyDescent="0.25">
      <c r="B31" s="5" t="s">
        <v>158</v>
      </c>
      <c r="C31" s="3">
        <v>1230</v>
      </c>
      <c r="D31" s="30"/>
      <c r="E31" s="5"/>
      <c r="F31" s="3"/>
    </row>
    <row r="32" spans="2:6" x14ac:dyDescent="0.25">
      <c r="B32" s="6"/>
      <c r="C32" s="4"/>
      <c r="D32" s="30"/>
      <c r="E32" s="6"/>
      <c r="F32" s="4"/>
    </row>
    <row r="43" spans="2:2" x14ac:dyDescent="0.25">
      <c r="B43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F30"/>
  <sheetViews>
    <sheetView showGridLines="0" zoomScaleNormal="100" workbookViewId="0">
      <selection activeCell="A2" sqref="A2"/>
    </sheetView>
  </sheetViews>
  <sheetFormatPr defaultColWidth="9.109375" defaultRowHeight="13.2" x14ac:dyDescent="0.25"/>
  <cols>
    <col min="1" max="1" width="31.6640625" style="19" customWidth="1"/>
    <col min="2" max="2" width="44.6640625" style="19" customWidth="1"/>
    <col min="3" max="3" width="22.6640625" style="19" customWidth="1"/>
    <col min="4" max="4" width="22" style="1" customWidth="1"/>
    <col min="5" max="5" width="4.109375" style="1" customWidth="1"/>
    <col min="6" max="6" width="7.6640625" style="1" customWidth="1"/>
    <col min="7" max="16384" width="9.109375" style="1"/>
  </cols>
  <sheetData>
    <row r="1" spans="1:6" ht="15.6" x14ac:dyDescent="0.25">
      <c r="A1" s="148" t="str">
        <f>"REPORT ON CONTRACTS EXCEEDING $25,000 AWARDED DURING FY"&amp;'Cover Page'!F8</f>
        <v>REPORT ON CONTRACTS EXCEEDING $25,000 AWARDED DURING FY2025</v>
      </c>
      <c r="B1" s="148"/>
      <c r="C1" s="148"/>
      <c r="D1" s="149"/>
      <c r="E1" s="18"/>
      <c r="F1" s="18"/>
    </row>
    <row r="2" spans="1:6" ht="4.5" customHeight="1" x14ac:dyDescent="0.25"/>
    <row r="3" spans="1:6" ht="7.5" customHeight="1" x14ac:dyDescent="0.25"/>
    <row r="4" spans="1:6" ht="39" customHeight="1" x14ac:dyDescent="0.25">
      <c r="A4" s="150" t="s">
        <v>63</v>
      </c>
      <c r="B4" s="150"/>
      <c r="C4" s="150"/>
      <c r="D4" s="152"/>
      <c r="E4" s="19"/>
      <c r="F4" s="19"/>
    </row>
    <row r="5" spans="1:6" ht="9.75" customHeight="1" x14ac:dyDescent="0.25">
      <c r="A5" s="155"/>
      <c r="B5" s="155"/>
      <c r="C5" s="155"/>
      <c r="D5" s="156"/>
    </row>
    <row r="6" spans="1:6" ht="25.5" customHeight="1" x14ac:dyDescent="0.25">
      <c r="A6" s="159" t="s">
        <v>36</v>
      </c>
      <c r="B6" s="159"/>
      <c r="C6" s="159"/>
      <c r="D6" s="159"/>
    </row>
    <row r="7" spans="1:6" ht="87" customHeight="1" x14ac:dyDescent="0.25">
      <c r="A7" s="20"/>
      <c r="B7" s="20"/>
      <c r="C7" s="20"/>
      <c r="D7" s="21"/>
    </row>
    <row r="8" spans="1:6" ht="17.399999999999999" x14ac:dyDescent="0.25">
      <c r="A8" s="157" t="s">
        <v>39</v>
      </c>
      <c r="B8" s="157"/>
      <c r="C8" s="157"/>
      <c r="D8" s="157"/>
    </row>
    <row r="9" spans="1:6" ht="14.4" x14ac:dyDescent="0.25">
      <c r="A9" s="158" t="s">
        <v>50</v>
      </c>
      <c r="B9" s="158"/>
      <c r="C9" s="158"/>
      <c r="D9" s="158"/>
      <c r="E9"/>
    </row>
    <row r="10" spans="1:6" ht="17.399999999999999" x14ac:dyDescent="0.25">
      <c r="A10" s="22"/>
      <c r="B10" s="22"/>
      <c r="C10" s="22"/>
      <c r="D10" s="22"/>
      <c r="E10"/>
    </row>
    <row r="11" spans="1:6" ht="18.75" customHeight="1" x14ac:dyDescent="0.25">
      <c r="A11" s="153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53"/>
      <c r="C11" s="153"/>
      <c r="D11" s="154"/>
      <c r="E11" s="19"/>
      <c r="F11" s="19"/>
    </row>
    <row r="12" spans="1:6" x14ac:dyDescent="0.25">
      <c r="A12" s="160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60"/>
      <c r="C12" s="160"/>
      <c r="D12" s="23" t="s">
        <v>43</v>
      </c>
      <c r="E12" s="19"/>
      <c r="F12" s="19"/>
    </row>
    <row r="13" spans="1:6" x14ac:dyDescent="0.25">
      <c r="A13" s="24" t="s">
        <v>44</v>
      </c>
      <c r="B13" s="20"/>
      <c r="C13" s="20"/>
      <c r="D13" s="21"/>
    </row>
    <row r="14" spans="1:6" ht="6" customHeight="1" x14ac:dyDescent="0.25">
      <c r="A14" s="20"/>
      <c r="B14" s="20"/>
      <c r="C14" s="20"/>
      <c r="D14" s="21"/>
    </row>
    <row r="15" spans="1:6" ht="30.75" customHeight="1" x14ac:dyDescent="0.25">
      <c r="A15" s="150" t="s">
        <v>45</v>
      </c>
      <c r="B15" s="151"/>
      <c r="C15" s="151"/>
      <c r="D15" s="152"/>
    </row>
    <row r="16" spans="1:6" ht="4.5" customHeight="1" x14ac:dyDescent="0.25">
      <c r="A16" s="20"/>
      <c r="B16" s="20"/>
      <c r="C16" s="20"/>
      <c r="D16" s="21"/>
    </row>
    <row r="17" spans="1:4" x14ac:dyDescent="0.25">
      <c r="A17" s="150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51"/>
      <c r="C17" s="151"/>
      <c r="D17" s="152"/>
    </row>
    <row r="18" spans="1:4" x14ac:dyDescent="0.25">
      <c r="A18" s="150" t="s">
        <v>46</v>
      </c>
      <c r="B18" s="150"/>
      <c r="C18" s="150"/>
      <c r="D18" s="150"/>
    </row>
    <row r="19" spans="1:4" ht="12.75" customHeight="1" x14ac:dyDescent="0.25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25">
      <c r="A20" s="140" t="s">
        <v>49</v>
      </c>
      <c r="B20" s="140"/>
      <c r="C20" s="140"/>
      <c r="D20" s="140"/>
    </row>
    <row r="21" spans="1:4" ht="3" customHeight="1" x14ac:dyDescent="0.25">
      <c r="A21" s="20"/>
      <c r="B21" s="20"/>
      <c r="C21" s="20"/>
      <c r="D21" s="21"/>
    </row>
    <row r="22" spans="1:4" ht="29.25" customHeight="1" x14ac:dyDescent="0.25">
      <c r="A22" s="150" t="s">
        <v>42</v>
      </c>
      <c r="B22" s="151"/>
      <c r="C22" s="151"/>
      <c r="D22" s="152"/>
    </row>
    <row r="23" spans="1:4" ht="6.75" customHeight="1" x14ac:dyDescent="0.25"/>
    <row r="24" spans="1:4" ht="13.5" customHeight="1" x14ac:dyDescent="0.25">
      <c r="A24" s="141" t="s">
        <v>23</v>
      </c>
      <c r="B24" s="142"/>
      <c r="C24" s="143"/>
      <c r="D24" s="2"/>
    </row>
    <row r="25" spans="1:4" ht="13.5" customHeight="1" x14ac:dyDescent="0.25">
      <c r="A25" s="141" t="s">
        <v>24</v>
      </c>
      <c r="B25" s="142"/>
      <c r="C25" s="143"/>
      <c r="D25" s="11"/>
    </row>
    <row r="26" spans="1:4" ht="31.5" customHeight="1" x14ac:dyDescent="0.25">
      <c r="A26" s="134" t="s">
        <v>26</v>
      </c>
      <c r="B26" s="135"/>
      <c r="C26" s="136"/>
      <c r="D26" s="144"/>
    </row>
    <row r="27" spans="1:4" ht="17.25" customHeight="1" x14ac:dyDescent="0.25">
      <c r="A27" s="137" t="s">
        <v>47</v>
      </c>
      <c r="B27" s="138"/>
      <c r="C27" s="139"/>
      <c r="D27" s="145"/>
    </row>
    <row r="28" spans="1:4" ht="31.5" customHeight="1" x14ac:dyDescent="0.25">
      <c r="A28" s="134" t="s">
        <v>25</v>
      </c>
      <c r="B28" s="135"/>
      <c r="C28" s="136"/>
      <c r="D28" s="146"/>
    </row>
    <row r="29" spans="1:4" ht="17.25" customHeight="1" x14ac:dyDescent="0.25">
      <c r="A29" s="137" t="s">
        <v>47</v>
      </c>
      <c r="B29" s="138"/>
      <c r="C29" s="139"/>
      <c r="D29" s="147"/>
    </row>
    <row r="30" spans="1:4" x14ac:dyDescent="0.25">
      <c r="D30" s="27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4d435f69-8686-490b-bd6d-b153bf22ab50"/>
    <ds:schemaRef ds:uri="http://www.w3.org/XML/1998/namespace"/>
    <ds:schemaRef ds:uri="http://purl.org/dc/terms/"/>
    <ds:schemaRef ds:uri="d21dc803-237d-4c68-8692-8d731fd29118"/>
    <ds:schemaRef ds:uri="6ce3111e-7420-4802-b50a-75d4e9a0b98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Carleen Magelitz</cp:lastModifiedBy>
  <cp:lastPrinted>2025-09-18T14:56:43Z</cp:lastPrinted>
  <dcterms:created xsi:type="dcterms:W3CDTF">2001-07-03T18:32:58Z</dcterms:created>
  <dcterms:modified xsi:type="dcterms:W3CDTF">2025-09-18T14:59:52Z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